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Dokumenty\Rozpočet\2026\"/>
    </mc:Choice>
  </mc:AlternateContent>
  <xr:revisionPtr revIDLastSave="0" documentId="8_{9EC90869-3264-4D6A-A2A6-60A819B96116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48" i="1"/>
  <c r="F117" i="1"/>
  <c r="F113" i="1"/>
  <c r="F56" i="1"/>
  <c r="F58" i="1" s="1"/>
  <c r="G29" i="1"/>
  <c r="H107" i="1"/>
  <c r="H48" i="1"/>
  <c r="H49" i="1" s="1"/>
  <c r="H28" i="1"/>
  <c r="G107" i="1"/>
  <c r="G48" i="1"/>
  <c r="G49" i="1" s="1"/>
  <c r="F107" i="1" l="1"/>
</calcChain>
</file>

<file path=xl/sharedStrings.xml><?xml version="1.0" encoding="utf-8"?>
<sst xmlns="http://schemas.openxmlformats.org/spreadsheetml/2006/main" count="117" uniqueCount="108">
  <si>
    <t>Návrh rozpočtu na rok 2014</t>
  </si>
  <si>
    <t>text</t>
  </si>
  <si>
    <t>paragraf</t>
  </si>
  <si>
    <t>položka</t>
  </si>
  <si>
    <t>Daň z příjmu FO ZČ</t>
  </si>
  <si>
    <t>Daň z příjmu FO SVČ</t>
  </si>
  <si>
    <t>Daň z příjmu FO - srážková</t>
  </si>
  <si>
    <t>Daň z příjmu právnických osob</t>
  </si>
  <si>
    <t>DPH</t>
  </si>
  <si>
    <t>Poplatek ze psů</t>
  </si>
  <si>
    <t>Poplatek z veřejného prostranství</t>
  </si>
  <si>
    <t>Správní poplatky</t>
  </si>
  <si>
    <t>Daň z nemovitostí</t>
  </si>
  <si>
    <t>Dotace od KÚ ze SR</t>
  </si>
  <si>
    <t>Příjmy</t>
  </si>
  <si>
    <t>Příjmy z pronájmu pozemků - vlastních</t>
  </si>
  <si>
    <t>Pěstební činnost</t>
  </si>
  <si>
    <t>Knihovna</t>
  </si>
  <si>
    <t>KD</t>
  </si>
  <si>
    <t>Bytové hospodářsví</t>
  </si>
  <si>
    <t>Nebytové hospodářství</t>
  </si>
  <si>
    <t>Pohřebnictví</t>
  </si>
  <si>
    <t>Sběr a svoz komun. odpadů - smlouvy</t>
  </si>
  <si>
    <t>Příjem za tříděný odpad</t>
  </si>
  <si>
    <t>Činnost místní správy</t>
  </si>
  <si>
    <t>Silnice - zimní údržba</t>
  </si>
  <si>
    <t>Transfer SVK</t>
  </si>
  <si>
    <t>Kronika</t>
  </si>
  <si>
    <t>Kultuní dům</t>
  </si>
  <si>
    <t>SPOZ</t>
  </si>
  <si>
    <t>Veřejné osvětlení</t>
  </si>
  <si>
    <t>Svoz nebezpečných odpadů</t>
  </si>
  <si>
    <t>Svoz domovního odpadu</t>
  </si>
  <si>
    <t>Ost. služby soc. povahy</t>
  </si>
  <si>
    <t>Zastupitelstvo obce</t>
  </si>
  <si>
    <t>Výdaje celkem</t>
  </si>
  <si>
    <t>Příjmy celkem</t>
  </si>
  <si>
    <t>Příspěvek ČSŽ Jámy</t>
  </si>
  <si>
    <t>Likvidace komunálního odpadu</t>
  </si>
  <si>
    <t>Silnice - opravy</t>
  </si>
  <si>
    <t>Sběr a svoz ostatních odpadů - tříděný</t>
  </si>
  <si>
    <t>Péče o vzhled  obce a veřejnou zeleň</t>
  </si>
  <si>
    <t>Místní rozhlas, OSA</t>
  </si>
  <si>
    <t>Pozemky, územní rozvoj</t>
  </si>
  <si>
    <t>Bioodpad</t>
  </si>
  <si>
    <t>REKAPITULACE:</t>
  </si>
  <si>
    <t>Jiří Šikl - starosta</t>
  </si>
  <si>
    <t>Sportovní zařízení v majetku obce- hřiště pod školou</t>
  </si>
  <si>
    <t>Daň z příjmu PO za obec</t>
  </si>
  <si>
    <t xml:space="preserve">Příjmy </t>
  </si>
  <si>
    <t>Daňové příjmy celkem</t>
  </si>
  <si>
    <t>VÝDAJE</t>
  </si>
  <si>
    <t xml:space="preserve">Místní správa </t>
  </si>
  <si>
    <t>MŠ</t>
  </si>
  <si>
    <t>Příjmy z činností</t>
  </si>
  <si>
    <t>Tělovýchovná činnost vč. sportoviště</t>
  </si>
  <si>
    <t>,,,,,,,,,,,,,,,,,,,,,,,,,,,,,,,,,,,,,,,,,,,,,,,,,,,,,,,,,,,,,,,,,,,,,,,,,,,,,,,,,,,,,,,,,,,,,,,,,,,,,,,,,,,,,,,,,,,,,,,,,,,,,,,,,,,,,,,,,,,,,,,,,,,,,,,,,,,,,,,,,,,,,,,,,,,,,,,,,,,,</t>
  </si>
  <si>
    <t>ROZPOČET SCHVÁLENÝ</t>
  </si>
  <si>
    <t>Daň z příjmu PO za obec + DPH</t>
  </si>
  <si>
    <t>Příjmy z finančních operací (úroky)</t>
  </si>
  <si>
    <t>Odvádění odpadních vod (deratizace kanálů)</t>
  </si>
  <si>
    <t>Rezerva cca</t>
  </si>
  <si>
    <t>Zveřejění na internetových stránkách: www.obec-jamy.cz</t>
  </si>
  <si>
    <t xml:space="preserve">Sňato: </t>
  </si>
  <si>
    <t xml:space="preserve">Vyvěšeno: </t>
  </si>
  <si>
    <t xml:space="preserve">Daňové příjmy:  </t>
  </si>
  <si>
    <t xml:space="preserve">Příjmy z činností: </t>
  </si>
  <si>
    <t>Ostatní sportovní činnost</t>
  </si>
  <si>
    <t>Svazek obcí Pooslaví, Svazek Žďársko</t>
  </si>
  <si>
    <t xml:space="preserve">Činnosti církví </t>
  </si>
  <si>
    <t>Daň z hazardních her 65% ;6867</t>
  </si>
  <si>
    <t>Daň z hazardních her 22,5 %; 6883, 6875</t>
  </si>
  <si>
    <t>Daň z odnětí půdy</t>
  </si>
  <si>
    <t>Vodní díla - odbahnění rybníka</t>
  </si>
  <si>
    <t>Provoz veřejné silniční dopravy - čekárny</t>
  </si>
  <si>
    <t>Pomník padlým</t>
  </si>
  <si>
    <t>Krizová řízení</t>
  </si>
  <si>
    <t>SDH - zásahová jednotka (?)  cca</t>
  </si>
  <si>
    <t>Rozpočtová rezerva na rok 2026</t>
  </si>
  <si>
    <t>REKAPITLACE PŘÍJMŮ 2026:</t>
  </si>
  <si>
    <t>Přebytek hospodaření 2025</t>
  </si>
  <si>
    <t>CELKEM 2026</t>
  </si>
  <si>
    <t>Přebytek z roku 2025</t>
  </si>
  <si>
    <t>Přebytek hospodaření z roku 2025</t>
  </si>
  <si>
    <t>Rozpočtované příjmy na rok 2026</t>
  </si>
  <si>
    <t>Příjmy celkem za rok 2026</t>
  </si>
  <si>
    <t>Výdaje za rok 2026</t>
  </si>
  <si>
    <t>Výdaje celkem za rok 2026</t>
  </si>
  <si>
    <t>Změna územního plánu</t>
  </si>
  <si>
    <t xml:space="preserve">ROZPOČET - schválený </t>
  </si>
  <si>
    <t xml:space="preserve">Plnění rozpočtu do </t>
  </si>
  <si>
    <t>Ost. transfer ze SR</t>
  </si>
  <si>
    <t>Neinv. dotace od krajů</t>
  </si>
  <si>
    <t>Daň z hazardních her</t>
  </si>
  <si>
    <t>Sběr ostatních odpadů - kov</t>
  </si>
  <si>
    <t>Péče o vzhled obce - Nevajgluj</t>
  </si>
  <si>
    <t>Volby do PS PČR</t>
  </si>
  <si>
    <t>Převody vlastním fondůmv rozpočtové úrovni</t>
  </si>
  <si>
    <t xml:space="preserve">  Návrh rozpočtu</t>
  </si>
  <si>
    <t xml:space="preserve">Podrobný  rozpis návrhu rozpočtu je k nahlédnutí na OU Jámy. </t>
  </si>
  <si>
    <t>PLNĚNÍ ROZPOČTU</t>
  </si>
  <si>
    <t>k 31.10.2025</t>
  </si>
  <si>
    <t>na rok 2025</t>
  </si>
  <si>
    <t>NÁVRH ROZPOČTU</t>
  </si>
  <si>
    <t xml:space="preserve">Neivnst. Transf. Z VPS SR - volby </t>
  </si>
  <si>
    <t>Komunální služby - územní rozvoj</t>
  </si>
  <si>
    <t>Schváleno ZO Jámy dne:  3.12.2025</t>
  </si>
  <si>
    <t xml:space="preserve"> ROZPOČET NA ROK 2026  -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</si>
</sst>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3" fontId="5" fillId="0" borderId="0" xfId="0" applyNumberFormat="1" applyFont="1"/>
    <xf numFmtId="0" fontId="0" fillId="2" borderId="2" xfId="0" applyFill="1" applyBorder="1"/>
    <xf numFmtId="3" fontId="0" fillId="0" borderId="0" xfId="0" applyNumberFormat="1"/>
    <xf numFmtId="0" fontId="0" fillId="0" borderId="2" xfId="0" applyBorder="1" applyAlignment="1">
      <alignment horizontal="left"/>
    </xf>
    <xf numFmtId="0" fontId="8" fillId="0" borderId="0" xfId="0" applyFont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0" xfId="0" applyFont="1"/>
    <xf numFmtId="0" fontId="16" fillId="0" borderId="2" xfId="0" applyFont="1" applyBorder="1"/>
    <xf numFmtId="0" fontId="17" fillId="0" borderId="0" xfId="0" applyFont="1"/>
    <xf numFmtId="0" fontId="18" fillId="0" borderId="0" xfId="0" applyFont="1"/>
    <xf numFmtId="0" fontId="11" fillId="0" borderId="0" xfId="0" applyFont="1"/>
    <xf numFmtId="0" fontId="10" fillId="0" borderId="0" xfId="0" applyFont="1"/>
    <xf numFmtId="3" fontId="11" fillId="0" borderId="0" xfId="0" applyNumberFormat="1" applyFont="1"/>
    <xf numFmtId="0" fontId="14" fillId="0" borderId="0" xfId="0" applyFont="1"/>
    <xf numFmtId="3" fontId="15" fillId="0" borderId="0" xfId="0" applyNumberFormat="1" applyFont="1"/>
    <xf numFmtId="0" fontId="19" fillId="0" borderId="2" xfId="0" applyFont="1" applyBorder="1"/>
    <xf numFmtId="0" fontId="20" fillId="0" borderId="0" xfId="0" applyFont="1"/>
    <xf numFmtId="0" fontId="0" fillId="0" borderId="4" xfId="0" applyBorder="1"/>
    <xf numFmtId="0" fontId="0" fillId="0" borderId="5" xfId="0" applyBorder="1"/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6" xfId="0" applyBorder="1"/>
    <xf numFmtId="0" fontId="3" fillId="0" borderId="12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6" fillId="0" borderId="0" xfId="0" applyFont="1"/>
    <xf numFmtId="3" fontId="8" fillId="0" borderId="0" xfId="0" applyNumberFormat="1" applyFont="1"/>
    <xf numFmtId="0" fontId="7" fillId="0" borderId="0" xfId="0" applyFont="1"/>
    <xf numFmtId="3" fontId="7" fillId="0" borderId="0" xfId="0" applyNumberFormat="1" applyFont="1"/>
    <xf numFmtId="14" fontId="0" fillId="0" borderId="0" xfId="0" applyNumberFormat="1"/>
    <xf numFmtId="0" fontId="4" fillId="0" borderId="16" xfId="0" applyFont="1" applyBorder="1" applyAlignment="1">
      <alignment horizontal="center"/>
    </xf>
    <xf numFmtId="3" fontId="23" fillId="0" borderId="17" xfId="0" applyNumberFormat="1" applyFont="1" applyBorder="1"/>
    <xf numFmtId="3" fontId="23" fillId="0" borderId="18" xfId="0" applyNumberFormat="1" applyFont="1" applyBorder="1"/>
    <xf numFmtId="3" fontId="3" fillId="0" borderId="18" xfId="0" applyNumberFormat="1" applyFont="1" applyBorder="1"/>
    <xf numFmtId="3" fontId="23" fillId="2" borderId="18" xfId="0" applyNumberFormat="1" applyFont="1" applyFill="1" applyBorder="1"/>
    <xf numFmtId="3" fontId="0" fillId="0" borderId="18" xfId="0" applyNumberFormat="1" applyBorder="1"/>
    <xf numFmtId="3" fontId="11" fillId="0" borderId="18" xfId="1" applyNumberFormat="1" applyFont="1" applyBorder="1"/>
    <xf numFmtId="0" fontId="0" fillId="0" borderId="18" xfId="0" applyBorder="1"/>
    <xf numFmtId="3" fontId="11" fillId="0" borderId="18" xfId="0" applyNumberFormat="1" applyFont="1" applyBorder="1"/>
    <xf numFmtId="0" fontId="0" fillId="0" borderId="19" xfId="0" applyBorder="1"/>
    <xf numFmtId="0" fontId="11" fillId="0" borderId="3" xfId="0" applyFont="1" applyBorder="1"/>
    <xf numFmtId="3" fontId="0" fillId="0" borderId="17" xfId="0" applyNumberFormat="1" applyBorder="1"/>
    <xf numFmtId="0" fontId="0" fillId="2" borderId="19" xfId="0" applyFill="1" applyBorder="1"/>
    <xf numFmtId="3" fontId="23" fillId="2" borderId="21" xfId="0" applyNumberFormat="1" applyFont="1" applyFill="1" applyBorder="1"/>
    <xf numFmtId="0" fontId="0" fillId="0" borderId="22" xfId="0" applyBorder="1"/>
    <xf numFmtId="0" fontId="7" fillId="0" borderId="23" xfId="0" applyFont="1" applyBorder="1"/>
    <xf numFmtId="0" fontId="0" fillId="0" borderId="23" xfId="0" applyBorder="1"/>
    <xf numFmtId="3" fontId="7" fillId="0" borderId="24" xfId="0" applyNumberFormat="1" applyFont="1" applyBorder="1"/>
    <xf numFmtId="0" fontId="0" fillId="0" borderId="20" xfId="0" applyBorder="1"/>
    <xf numFmtId="3" fontId="0" fillId="0" borderId="2" xfId="0" applyNumberFormat="1" applyBorder="1"/>
    <xf numFmtId="3" fontId="10" fillId="0" borderId="2" xfId="0" applyNumberFormat="1" applyFont="1" applyBorder="1"/>
    <xf numFmtId="3" fontId="16" fillId="0" borderId="2" xfId="0" applyNumberFormat="1" applyFont="1" applyBorder="1"/>
    <xf numFmtId="3" fontId="0" fillId="0" borderId="19" xfId="0" applyNumberFormat="1" applyBorder="1"/>
    <xf numFmtId="3" fontId="0" fillId="0" borderId="22" xfId="0" applyNumberFormat="1" applyBorder="1"/>
    <xf numFmtId="0" fontId="25" fillId="0" borderId="0" xfId="0" applyFont="1"/>
    <xf numFmtId="3" fontId="26" fillId="0" borderId="0" xfId="0" applyNumberFormat="1" applyFont="1"/>
    <xf numFmtId="3" fontId="0" fillId="0" borderId="1" xfId="0" applyNumberFormat="1" applyBorder="1"/>
    <xf numFmtId="0" fontId="11" fillId="0" borderId="7" xfId="0" applyFont="1" applyBorder="1" applyAlignment="1">
      <alignment horizontal="center"/>
    </xf>
    <xf numFmtId="0" fontId="8" fillId="0" borderId="23" xfId="0" applyFont="1" applyBorder="1"/>
    <xf numFmtId="0" fontId="6" fillId="0" borderId="23" xfId="0" applyFont="1" applyBorder="1"/>
    <xf numFmtId="3" fontId="27" fillId="0" borderId="24" xfId="0" applyNumberFormat="1" applyFont="1" applyBorder="1"/>
    <xf numFmtId="0" fontId="22" fillId="0" borderId="26" xfId="0" applyFont="1" applyBorder="1" applyAlignment="1">
      <alignment horizontal="center"/>
    </xf>
    <xf numFmtId="0" fontId="22" fillId="0" borderId="2" xfId="0" applyFont="1" applyBorder="1"/>
    <xf numFmtId="3" fontId="24" fillId="0" borderId="18" xfId="0" applyNumberFormat="1" applyFont="1" applyBorder="1"/>
    <xf numFmtId="0" fontId="11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3" fontId="22" fillId="0" borderId="25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27" fillId="0" borderId="0" xfId="0" applyNumberFormat="1" applyFont="1"/>
    <xf numFmtId="0" fontId="16" fillId="0" borderId="0" xfId="0" applyFont="1"/>
    <xf numFmtId="3" fontId="29" fillId="0" borderId="0" xfId="0" applyNumberFormat="1" applyFont="1"/>
    <xf numFmtId="0" fontId="26" fillId="0" borderId="0" xfId="0" applyFont="1"/>
    <xf numFmtId="0" fontId="30" fillId="0" borderId="5" xfId="0" applyFont="1" applyBorder="1" applyAlignment="1">
      <alignment horizontal="center"/>
    </xf>
    <xf numFmtId="3" fontId="11" fillId="0" borderId="23" xfId="0" applyNumberFormat="1" applyFont="1" applyBorder="1"/>
    <xf numFmtId="0" fontId="31" fillId="0" borderId="19" xfId="0" applyFont="1" applyBorder="1"/>
    <xf numFmtId="3" fontId="31" fillId="0" borderId="21" xfId="0" applyNumberFormat="1" applyFont="1" applyBorder="1"/>
    <xf numFmtId="3" fontId="31" fillId="0" borderId="19" xfId="0" applyNumberFormat="1" applyFont="1" applyBorder="1"/>
    <xf numFmtId="3" fontId="29" fillId="0" borderId="2" xfId="0" applyNumberFormat="1" applyFont="1" applyBorder="1"/>
    <xf numFmtId="3" fontId="16" fillId="0" borderId="1" xfId="0" applyNumberFormat="1" applyFont="1" applyBorder="1"/>
    <xf numFmtId="3" fontId="16" fillId="0" borderId="19" xfId="0" applyNumberFormat="1" applyFont="1" applyBorder="1"/>
    <xf numFmtId="3" fontId="29" fillId="0" borderId="25" xfId="0" applyNumberFormat="1" applyFont="1" applyBorder="1"/>
    <xf numFmtId="0" fontId="32" fillId="0" borderId="2" xfId="0" applyFont="1" applyBorder="1"/>
    <xf numFmtId="3" fontId="29" fillId="0" borderId="19" xfId="0" applyNumberFormat="1" applyFont="1" applyBorder="1"/>
    <xf numFmtId="14" fontId="15" fillId="0" borderId="0" xfId="0" applyNumberFormat="1" applyFont="1"/>
    <xf numFmtId="0" fontId="33" fillId="0" borderId="2" xfId="0" applyFont="1" applyBorder="1"/>
    <xf numFmtId="0" fontId="24" fillId="0" borderId="2" xfId="0" applyFont="1" applyBorder="1"/>
    <xf numFmtId="3" fontId="33" fillId="0" borderId="18" xfId="0" applyNumberFormat="1" applyFont="1" applyBorder="1"/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  <xf numFmtId="0" fontId="3" fillId="0" borderId="15" xfId="0" applyFont="1" applyBorder="1"/>
    <xf numFmtId="0" fontId="35" fillId="0" borderId="2" xfId="0" applyFont="1" applyBorder="1"/>
    <xf numFmtId="3" fontId="36" fillId="0" borderId="18" xfId="0" applyNumberFormat="1" applyFont="1" applyBorder="1"/>
    <xf numFmtId="3" fontId="27" fillId="0" borderId="18" xfId="0" applyNumberFormat="1" applyFont="1" applyBorder="1"/>
    <xf numFmtId="14" fontId="11" fillId="0" borderId="27" xfId="0" applyNumberFormat="1" applyFont="1" applyBorder="1" applyAlignment="1">
      <alignment horizontal="center"/>
    </xf>
    <xf numFmtId="3" fontId="14" fillId="0" borderId="2" xfId="0" applyNumberFormat="1" applyFont="1" applyBorder="1"/>
    <xf numFmtId="3" fontId="24" fillId="0" borderId="2" xfId="0" applyNumberFormat="1" applyFont="1" applyBorder="1"/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14" fillId="0" borderId="2" xfId="0" applyFont="1" applyBorder="1"/>
    <xf numFmtId="0" fontId="1" fillId="2" borderId="0" xfId="0" applyFont="1" applyFill="1"/>
    <xf numFmtId="3" fontId="18" fillId="2" borderId="0" xfId="0" applyNumberFormat="1" applyFont="1" applyFill="1"/>
    <xf numFmtId="4" fontId="34" fillId="2" borderId="0" xfId="0" applyNumberFormat="1" applyFont="1" applyFill="1"/>
    <xf numFmtId="0" fontId="28" fillId="0" borderId="28" xfId="0" applyFont="1" applyBorder="1" applyAlignment="1">
      <alignment horizontal="center"/>
    </xf>
    <xf numFmtId="0" fontId="37" fillId="0" borderId="0" xfId="0" applyFont="1"/>
    <xf numFmtId="0" fontId="38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46"/>
  <sheetViews>
    <sheetView tabSelected="1" workbookViewId="0">
      <selection activeCell="C116" sqref="C116"/>
    </sheetView>
  </sheetViews>
  <sheetFormatPr defaultRowHeight="14.4" x14ac:dyDescent="0.3"/>
  <cols>
    <col min="1" max="1" width="9.109375" customWidth="1"/>
    <col min="2" max="2" width="10.44140625" customWidth="1"/>
    <col min="3" max="3" width="41.44140625" customWidth="1"/>
    <col min="4" max="5" width="9.109375" hidden="1" customWidth="1"/>
    <col min="6" max="6" width="19.6640625" customWidth="1"/>
    <col min="7" max="7" width="18.44140625" customWidth="1"/>
    <col min="8" max="8" width="21" customWidth="1"/>
  </cols>
  <sheetData>
    <row r="3" spans="1:8" ht="23.4" x14ac:dyDescent="0.45">
      <c r="C3" s="23" t="s">
        <v>107</v>
      </c>
      <c r="D3" s="117" t="s">
        <v>0</v>
      </c>
      <c r="E3" s="117"/>
      <c r="F3" s="118"/>
    </row>
    <row r="4" spans="1:8" ht="23.4" x14ac:dyDescent="0.45">
      <c r="C4" s="23"/>
      <c r="D4" s="2"/>
      <c r="E4" s="2"/>
      <c r="F4" s="1"/>
    </row>
    <row r="5" spans="1:8" ht="23.4" x14ac:dyDescent="0.45">
      <c r="C5" s="23"/>
      <c r="D5" s="2"/>
      <c r="E5" s="2"/>
      <c r="F5" s="1"/>
    </row>
    <row r="6" spans="1:8" ht="15" thickBot="1" x14ac:dyDescent="0.35"/>
    <row r="7" spans="1:8" ht="18" x14ac:dyDescent="0.35">
      <c r="A7" s="24"/>
      <c r="B7" s="25"/>
      <c r="C7" s="86" t="s">
        <v>14</v>
      </c>
      <c r="D7" s="25"/>
      <c r="E7" s="30"/>
      <c r="F7" s="103" t="s">
        <v>98</v>
      </c>
      <c r="G7" s="52" t="s">
        <v>100</v>
      </c>
      <c r="H7" s="110" t="s">
        <v>57</v>
      </c>
    </row>
    <row r="8" spans="1:8" ht="16.2" thickBot="1" x14ac:dyDescent="0.35">
      <c r="A8" s="27" t="s">
        <v>2</v>
      </c>
      <c r="B8" s="28" t="s">
        <v>3</v>
      </c>
      <c r="C8" s="28" t="s">
        <v>1</v>
      </c>
      <c r="D8" s="26"/>
      <c r="E8" s="31"/>
      <c r="F8" s="42">
        <v>2026</v>
      </c>
      <c r="G8" s="69" t="s">
        <v>101</v>
      </c>
      <c r="H8" s="111" t="s">
        <v>102</v>
      </c>
    </row>
    <row r="9" spans="1:8" x14ac:dyDescent="0.3">
      <c r="A9" s="3"/>
      <c r="B9" s="3">
        <v>1111</v>
      </c>
      <c r="C9" s="3" t="s">
        <v>4</v>
      </c>
      <c r="D9" s="3"/>
      <c r="E9" s="3"/>
      <c r="F9" s="43">
        <v>2750000</v>
      </c>
      <c r="G9" s="68">
        <v>1883000</v>
      </c>
      <c r="H9" s="92">
        <v>2000000</v>
      </c>
    </row>
    <row r="10" spans="1:8" x14ac:dyDescent="0.3">
      <c r="A10" s="4"/>
      <c r="B10" s="4">
        <v>1112</v>
      </c>
      <c r="C10" s="4" t="s">
        <v>5</v>
      </c>
      <c r="D10" s="4"/>
      <c r="E10" s="4"/>
      <c r="F10" s="44">
        <v>250000</v>
      </c>
      <c r="G10" s="61">
        <v>171000</v>
      </c>
      <c r="H10" s="63">
        <v>120000</v>
      </c>
    </row>
    <row r="11" spans="1:8" x14ac:dyDescent="0.3">
      <c r="A11" s="4"/>
      <c r="B11" s="4">
        <v>1113</v>
      </c>
      <c r="C11" s="4" t="s">
        <v>6</v>
      </c>
      <c r="D11" s="4"/>
      <c r="E11" s="4"/>
      <c r="F11" s="44">
        <v>450000</v>
      </c>
      <c r="G11" s="61">
        <v>386000</v>
      </c>
      <c r="H11" s="63">
        <v>500000</v>
      </c>
    </row>
    <row r="12" spans="1:8" x14ac:dyDescent="0.3">
      <c r="A12" s="4"/>
      <c r="B12" s="4">
        <v>1121</v>
      </c>
      <c r="C12" s="4" t="s">
        <v>7</v>
      </c>
      <c r="D12" s="4"/>
      <c r="E12" s="4"/>
      <c r="F12" s="44">
        <v>3800000</v>
      </c>
      <c r="G12" s="61">
        <v>2751200</v>
      </c>
      <c r="H12" s="63">
        <v>2500000</v>
      </c>
    </row>
    <row r="13" spans="1:8" x14ac:dyDescent="0.3">
      <c r="A13" s="4"/>
      <c r="B13" s="4">
        <v>1122</v>
      </c>
      <c r="C13" s="4" t="s">
        <v>48</v>
      </c>
      <c r="D13" s="4"/>
      <c r="E13" s="4"/>
      <c r="F13" s="44">
        <v>550000</v>
      </c>
      <c r="G13" s="61">
        <v>567000</v>
      </c>
      <c r="H13" s="63">
        <v>650000</v>
      </c>
    </row>
    <row r="14" spans="1:8" x14ac:dyDescent="0.3">
      <c r="A14" s="4"/>
      <c r="B14" s="4">
        <v>1211</v>
      </c>
      <c r="C14" s="4" t="s">
        <v>8</v>
      </c>
      <c r="D14" s="4"/>
      <c r="E14" s="4"/>
      <c r="F14" s="44">
        <v>7200000</v>
      </c>
      <c r="G14" s="61">
        <v>5153000</v>
      </c>
      <c r="H14" s="63">
        <v>5500000</v>
      </c>
    </row>
    <row r="15" spans="1:8" x14ac:dyDescent="0.3">
      <c r="A15" s="4"/>
      <c r="B15" s="4">
        <v>1334</v>
      </c>
      <c r="C15" s="4" t="s">
        <v>72</v>
      </c>
      <c r="D15" s="4"/>
      <c r="E15" s="4"/>
      <c r="F15" s="44">
        <v>0</v>
      </c>
      <c r="G15" s="61">
        <v>700</v>
      </c>
      <c r="H15" s="63"/>
    </row>
    <row r="16" spans="1:8" x14ac:dyDescent="0.3">
      <c r="A16" s="4"/>
      <c r="B16" s="4">
        <v>1341</v>
      </c>
      <c r="C16" s="4" t="s">
        <v>9</v>
      </c>
      <c r="D16" s="4"/>
      <c r="E16" s="4"/>
      <c r="F16" s="44">
        <v>9000</v>
      </c>
      <c r="G16" s="4">
        <v>8800</v>
      </c>
      <c r="H16" s="63">
        <v>9000</v>
      </c>
    </row>
    <row r="17" spans="1:8" x14ac:dyDescent="0.3">
      <c r="A17" s="4"/>
      <c r="B17" s="4">
        <v>1343</v>
      </c>
      <c r="C17" s="4" t="s">
        <v>10</v>
      </c>
      <c r="D17" s="4"/>
      <c r="E17" s="4"/>
      <c r="F17" s="44">
        <v>2000</v>
      </c>
      <c r="G17" s="61">
        <v>2200</v>
      </c>
      <c r="H17" s="63">
        <v>2000</v>
      </c>
    </row>
    <row r="18" spans="1:8" x14ac:dyDescent="0.3">
      <c r="A18" s="4"/>
      <c r="B18" s="4">
        <v>1345</v>
      </c>
      <c r="C18" s="4" t="s">
        <v>38</v>
      </c>
      <c r="D18" s="4"/>
      <c r="E18" s="4"/>
      <c r="F18" s="44">
        <v>285000</v>
      </c>
      <c r="G18" s="61">
        <v>283000</v>
      </c>
      <c r="H18" s="63">
        <v>285000</v>
      </c>
    </row>
    <row r="19" spans="1:8" x14ac:dyDescent="0.3">
      <c r="A19" s="4"/>
      <c r="B19" s="4">
        <v>1361</v>
      </c>
      <c r="C19" s="4" t="s">
        <v>11</v>
      </c>
      <c r="D19" s="4"/>
      <c r="E19" s="4"/>
      <c r="F19" s="44">
        <v>5000</v>
      </c>
      <c r="G19" s="61">
        <v>4000</v>
      </c>
      <c r="H19" s="63">
        <v>5000</v>
      </c>
    </row>
    <row r="20" spans="1:8" x14ac:dyDescent="0.3">
      <c r="A20" s="4"/>
      <c r="B20" s="4">
        <v>1381</v>
      </c>
      <c r="C20" s="4" t="s">
        <v>93</v>
      </c>
      <c r="D20" s="4"/>
      <c r="E20" s="4"/>
      <c r="F20" s="44">
        <v>0</v>
      </c>
      <c r="G20" s="61">
        <v>0</v>
      </c>
      <c r="H20" s="63">
        <v>30000</v>
      </c>
    </row>
    <row r="21" spans="1:8" x14ac:dyDescent="0.3">
      <c r="A21" s="4"/>
      <c r="B21" s="4">
        <v>1386</v>
      </c>
      <c r="C21" s="4" t="s">
        <v>70</v>
      </c>
      <c r="D21" s="4"/>
      <c r="E21" s="4"/>
      <c r="F21" s="44">
        <v>120000</v>
      </c>
      <c r="G21" s="61">
        <v>96500</v>
      </c>
      <c r="H21" s="63">
        <v>50000</v>
      </c>
    </row>
    <row r="22" spans="1:8" x14ac:dyDescent="0.3">
      <c r="A22" s="4"/>
      <c r="B22" s="4">
        <v>1387</v>
      </c>
      <c r="C22" s="4" t="s">
        <v>71</v>
      </c>
      <c r="D22" s="4"/>
      <c r="E22" s="4"/>
      <c r="F22" s="44">
        <v>50000</v>
      </c>
      <c r="G22" s="61">
        <v>38000</v>
      </c>
      <c r="H22" s="63">
        <v>30000</v>
      </c>
    </row>
    <row r="23" spans="1:8" x14ac:dyDescent="0.3">
      <c r="A23" s="4"/>
      <c r="B23" s="4">
        <v>1511</v>
      </c>
      <c r="C23" s="4" t="s">
        <v>12</v>
      </c>
      <c r="D23" s="4"/>
      <c r="E23" s="4"/>
      <c r="F23" s="44">
        <v>600000</v>
      </c>
      <c r="G23" s="61">
        <v>565000</v>
      </c>
      <c r="H23" s="63">
        <v>575000</v>
      </c>
    </row>
    <row r="24" spans="1:8" x14ac:dyDescent="0.3">
      <c r="A24" s="4"/>
      <c r="B24" s="4">
        <v>4111</v>
      </c>
      <c r="C24" s="4" t="s">
        <v>104</v>
      </c>
      <c r="D24" s="4"/>
      <c r="E24" s="4"/>
      <c r="F24" s="44">
        <v>40000</v>
      </c>
      <c r="G24" s="108">
        <v>32500</v>
      </c>
      <c r="H24" s="14">
        <v>0</v>
      </c>
    </row>
    <row r="25" spans="1:8" x14ac:dyDescent="0.3">
      <c r="A25" s="4"/>
      <c r="B25" s="4">
        <v>4112</v>
      </c>
      <c r="C25" s="4" t="s">
        <v>13</v>
      </c>
      <c r="D25" s="4"/>
      <c r="E25" s="4"/>
      <c r="F25" s="44">
        <v>156600</v>
      </c>
      <c r="G25" s="108">
        <v>159000</v>
      </c>
      <c r="H25" s="63">
        <v>191300</v>
      </c>
    </row>
    <row r="26" spans="1:8" x14ac:dyDescent="0.3">
      <c r="A26" s="4"/>
      <c r="B26" s="4">
        <v>4116</v>
      </c>
      <c r="C26" s="4" t="s">
        <v>91</v>
      </c>
      <c r="D26" s="4"/>
      <c r="E26" s="4"/>
      <c r="F26" s="44"/>
      <c r="G26" s="108">
        <v>323400</v>
      </c>
      <c r="H26" s="63">
        <v>0</v>
      </c>
    </row>
    <row r="27" spans="1:8" x14ac:dyDescent="0.3">
      <c r="A27" s="4"/>
      <c r="B27" s="4">
        <v>4122</v>
      </c>
      <c r="C27" s="4" t="s">
        <v>92</v>
      </c>
      <c r="D27" s="4"/>
      <c r="E27" s="4"/>
      <c r="F27" s="44"/>
      <c r="G27" s="108">
        <v>155000</v>
      </c>
      <c r="H27" s="63">
        <v>0</v>
      </c>
    </row>
    <row r="28" spans="1:8" x14ac:dyDescent="0.3">
      <c r="A28" s="4"/>
      <c r="B28" s="4"/>
      <c r="C28" s="4"/>
      <c r="D28" s="4"/>
      <c r="E28" s="4"/>
      <c r="F28" s="44"/>
      <c r="G28" s="109"/>
      <c r="H28" s="63">
        <f>SUM(H24:H27)</f>
        <v>191300</v>
      </c>
    </row>
    <row r="29" spans="1:8" x14ac:dyDescent="0.3">
      <c r="A29" s="4"/>
      <c r="B29" s="4"/>
      <c r="C29" s="14" t="s">
        <v>50</v>
      </c>
      <c r="D29" s="14"/>
      <c r="E29" s="14"/>
      <c r="F29" s="45">
        <f>SUM(F9:F28)</f>
        <v>16267600</v>
      </c>
      <c r="G29" s="62">
        <f>SUM(G9:G28)</f>
        <v>12579300</v>
      </c>
      <c r="H29" s="91">
        <v>12447300</v>
      </c>
    </row>
    <row r="30" spans="1:8" x14ac:dyDescent="0.3">
      <c r="A30" s="4"/>
      <c r="B30" s="22">
        <v>8115</v>
      </c>
      <c r="C30" s="104" t="s">
        <v>80</v>
      </c>
      <c r="D30" s="104"/>
      <c r="E30" s="104"/>
      <c r="F30" s="105">
        <v>30000000</v>
      </c>
      <c r="G30" s="61"/>
      <c r="H30" s="63"/>
    </row>
    <row r="31" spans="1:8" x14ac:dyDescent="0.3">
      <c r="A31" s="4"/>
      <c r="B31" s="4"/>
      <c r="C31" s="74"/>
      <c r="D31" s="4"/>
      <c r="E31" s="4"/>
      <c r="F31" s="75"/>
      <c r="G31" s="61"/>
      <c r="H31" s="91"/>
    </row>
    <row r="32" spans="1:8" x14ac:dyDescent="0.3">
      <c r="A32" s="4"/>
      <c r="B32" s="4"/>
      <c r="C32" s="74"/>
      <c r="D32" s="4"/>
      <c r="E32" s="4"/>
      <c r="F32" s="75"/>
      <c r="G32" s="61"/>
      <c r="H32" s="91"/>
    </row>
    <row r="33" spans="1:8" x14ac:dyDescent="0.3">
      <c r="A33" s="4">
        <v>1012</v>
      </c>
      <c r="B33" s="4"/>
      <c r="C33" s="4" t="s">
        <v>15</v>
      </c>
      <c r="D33" s="4"/>
      <c r="E33" s="4"/>
      <c r="F33" s="44">
        <v>161000</v>
      </c>
      <c r="G33" s="61">
        <v>2400</v>
      </c>
      <c r="H33" s="63">
        <v>161000</v>
      </c>
    </row>
    <row r="34" spans="1:8" x14ac:dyDescent="0.3">
      <c r="A34" s="4">
        <v>1031</v>
      </c>
      <c r="B34" s="4"/>
      <c r="C34" s="4" t="s">
        <v>16</v>
      </c>
      <c r="D34" s="4"/>
      <c r="E34" s="4"/>
      <c r="F34" s="44">
        <v>800000</v>
      </c>
      <c r="G34" s="61">
        <v>481000</v>
      </c>
      <c r="H34" s="63">
        <v>800000</v>
      </c>
    </row>
    <row r="35" spans="1:8" x14ac:dyDescent="0.3">
      <c r="A35" s="4">
        <v>3114</v>
      </c>
      <c r="B35" s="4"/>
      <c r="C35" s="4" t="s">
        <v>17</v>
      </c>
      <c r="D35" s="4"/>
      <c r="E35" s="4"/>
      <c r="F35" s="44">
        <v>600</v>
      </c>
      <c r="G35" s="4">
        <v>560</v>
      </c>
      <c r="H35" s="14">
        <v>600</v>
      </c>
    </row>
    <row r="36" spans="1:8" x14ac:dyDescent="0.3">
      <c r="A36" s="4">
        <v>3392</v>
      </c>
      <c r="B36" s="4"/>
      <c r="C36" s="4" t="s">
        <v>18</v>
      </c>
      <c r="D36" s="4"/>
      <c r="E36" s="4"/>
      <c r="F36" s="44">
        <v>26000</v>
      </c>
      <c r="G36" s="4">
        <v>6015</v>
      </c>
      <c r="H36" s="14">
        <v>26000</v>
      </c>
    </row>
    <row r="37" spans="1:8" x14ac:dyDescent="0.3">
      <c r="A37" s="4">
        <v>3419</v>
      </c>
      <c r="B37" s="4"/>
      <c r="C37" s="4" t="s">
        <v>67</v>
      </c>
      <c r="D37" s="4"/>
      <c r="E37" s="4"/>
      <c r="F37" s="44">
        <v>10000</v>
      </c>
      <c r="G37" s="4">
        <v>14520</v>
      </c>
      <c r="H37" s="14">
        <v>10000</v>
      </c>
    </row>
    <row r="38" spans="1:8" x14ac:dyDescent="0.3">
      <c r="A38" s="4">
        <v>3612</v>
      </c>
      <c r="B38" s="4"/>
      <c r="C38" s="4" t="s">
        <v>19</v>
      </c>
      <c r="D38" s="4"/>
      <c r="E38" s="4"/>
      <c r="F38" s="44">
        <v>60000</v>
      </c>
      <c r="G38" s="61">
        <v>49300</v>
      </c>
      <c r="H38" s="63">
        <v>60000</v>
      </c>
    </row>
    <row r="39" spans="1:8" x14ac:dyDescent="0.3">
      <c r="A39" s="4">
        <v>3613</v>
      </c>
      <c r="B39" s="4"/>
      <c r="C39" s="4" t="s">
        <v>20</v>
      </c>
      <c r="D39" s="4"/>
      <c r="E39" s="4"/>
      <c r="F39" s="44">
        <v>122000</v>
      </c>
      <c r="G39" s="61">
        <v>98000</v>
      </c>
      <c r="H39" s="63">
        <v>122000</v>
      </c>
    </row>
    <row r="40" spans="1:8" x14ac:dyDescent="0.3">
      <c r="A40" s="4">
        <v>3632</v>
      </c>
      <c r="B40" s="4"/>
      <c r="C40" s="4" t="s">
        <v>21</v>
      </c>
      <c r="D40" s="4"/>
      <c r="E40" s="4"/>
      <c r="F40" s="44">
        <v>14000</v>
      </c>
      <c r="G40" s="61">
        <v>23900</v>
      </c>
      <c r="H40" s="63">
        <v>9000</v>
      </c>
    </row>
    <row r="41" spans="1:8" x14ac:dyDescent="0.3">
      <c r="A41" s="4">
        <v>3639</v>
      </c>
      <c r="B41" s="4"/>
      <c r="C41" s="4" t="s">
        <v>105</v>
      </c>
      <c r="D41" s="4"/>
      <c r="E41" s="4"/>
      <c r="F41" s="44">
        <v>83000</v>
      </c>
      <c r="G41" s="61">
        <v>90000</v>
      </c>
      <c r="H41" s="63">
        <v>83000</v>
      </c>
    </row>
    <row r="42" spans="1:8" x14ac:dyDescent="0.3">
      <c r="A42" s="4">
        <v>3722</v>
      </c>
      <c r="B42" s="4"/>
      <c r="C42" s="4" t="s">
        <v>22</v>
      </c>
      <c r="D42" s="4"/>
      <c r="E42" s="4"/>
      <c r="F42" s="44">
        <v>6400</v>
      </c>
      <c r="G42" s="4">
        <v>6400</v>
      </c>
      <c r="H42" s="63">
        <v>6000</v>
      </c>
    </row>
    <row r="43" spans="1:8" x14ac:dyDescent="0.3">
      <c r="A43" s="4">
        <v>3723</v>
      </c>
      <c r="B43" s="4"/>
      <c r="C43" s="4" t="s">
        <v>94</v>
      </c>
      <c r="D43" s="4"/>
      <c r="E43" s="4"/>
      <c r="F43" s="44"/>
      <c r="G43" s="4">
        <v>13600</v>
      </c>
      <c r="H43" s="63">
        <v>0</v>
      </c>
    </row>
    <row r="44" spans="1:8" x14ac:dyDescent="0.3">
      <c r="A44" s="4">
        <v>3725</v>
      </c>
      <c r="B44" s="4"/>
      <c r="C44" s="4" t="s">
        <v>23</v>
      </c>
      <c r="D44" s="4"/>
      <c r="E44" s="4"/>
      <c r="F44" s="44">
        <v>195000</v>
      </c>
      <c r="G44" s="61">
        <v>192580</v>
      </c>
      <c r="H44" s="63">
        <v>193000</v>
      </c>
    </row>
    <row r="45" spans="1:8" x14ac:dyDescent="0.3">
      <c r="A45" s="4">
        <v>3745</v>
      </c>
      <c r="B45" s="4"/>
      <c r="C45" s="4" t="s">
        <v>95</v>
      </c>
      <c r="D45" s="4"/>
      <c r="E45" s="4"/>
      <c r="F45" s="44">
        <v>0</v>
      </c>
      <c r="G45" s="61">
        <v>5000</v>
      </c>
      <c r="H45" s="63">
        <v>0</v>
      </c>
    </row>
    <row r="46" spans="1:8" x14ac:dyDescent="0.3">
      <c r="A46" s="4">
        <v>6171</v>
      </c>
      <c r="B46" s="4"/>
      <c r="C46" s="4" t="s">
        <v>24</v>
      </c>
      <c r="D46" s="4"/>
      <c r="E46" s="4"/>
      <c r="F46" s="44">
        <v>40300</v>
      </c>
      <c r="G46" s="61">
        <v>300</v>
      </c>
      <c r="H46" s="63">
        <v>500</v>
      </c>
    </row>
    <row r="47" spans="1:8" x14ac:dyDescent="0.3">
      <c r="A47" s="4">
        <v>6310</v>
      </c>
      <c r="B47" s="4"/>
      <c r="C47" s="4" t="s">
        <v>59</v>
      </c>
      <c r="D47" s="4"/>
      <c r="E47" s="4"/>
      <c r="F47" s="44">
        <v>112000</v>
      </c>
      <c r="G47" s="61">
        <v>300800</v>
      </c>
      <c r="H47" s="63">
        <v>250000</v>
      </c>
    </row>
    <row r="48" spans="1:8" ht="15" thickBot="1" x14ac:dyDescent="0.35">
      <c r="A48" s="51"/>
      <c r="B48" s="51"/>
      <c r="C48" s="88" t="s">
        <v>54</v>
      </c>
      <c r="D48" s="88"/>
      <c r="E48" s="88"/>
      <c r="F48" s="89">
        <f>SUM(F33:F47)</f>
        <v>1630300</v>
      </c>
      <c r="G48" s="90">
        <f>SUM(G33:G47)</f>
        <v>1284375</v>
      </c>
      <c r="H48" s="96">
        <f>SUM(H33:H47)</f>
        <v>1721100</v>
      </c>
    </row>
    <row r="49" spans="1:8" ht="15" thickBot="1" x14ac:dyDescent="0.35">
      <c r="A49" s="56"/>
      <c r="B49" s="58"/>
      <c r="C49" s="70" t="s">
        <v>36</v>
      </c>
      <c r="D49" s="71"/>
      <c r="E49" s="71"/>
      <c r="F49" s="72">
        <v>17897900</v>
      </c>
      <c r="G49" s="87">
        <f>SUM(G48)</f>
        <v>1284375</v>
      </c>
      <c r="H49" s="78">
        <f>SUM(H48)</f>
        <v>1721100</v>
      </c>
    </row>
    <row r="50" spans="1:8" x14ac:dyDescent="0.3">
      <c r="C50" s="9"/>
      <c r="D50" s="37"/>
      <c r="E50" s="37"/>
      <c r="F50" s="38"/>
    </row>
    <row r="51" spans="1:8" x14ac:dyDescent="0.3">
      <c r="C51" s="9"/>
      <c r="D51" s="37"/>
      <c r="E51" s="37"/>
      <c r="F51" s="38"/>
    </row>
    <row r="52" spans="1:8" x14ac:dyDescent="0.3">
      <c r="F52" s="5"/>
    </row>
    <row r="53" spans="1:8" x14ac:dyDescent="0.3">
      <c r="B53" s="15" t="s">
        <v>79</v>
      </c>
      <c r="C53" s="15"/>
      <c r="F53" s="5"/>
    </row>
    <row r="54" spans="1:8" x14ac:dyDescent="0.3">
      <c r="B54" t="s">
        <v>49</v>
      </c>
      <c r="C54" t="s">
        <v>65</v>
      </c>
      <c r="F54" s="21">
        <v>16267600</v>
      </c>
    </row>
    <row r="55" spans="1:8" x14ac:dyDescent="0.3">
      <c r="C55" t="s">
        <v>66</v>
      </c>
      <c r="F55" s="21">
        <v>1630300</v>
      </c>
    </row>
    <row r="56" spans="1:8" x14ac:dyDescent="0.3">
      <c r="C56" s="13" t="s">
        <v>36</v>
      </c>
      <c r="D56" s="13"/>
      <c r="E56" s="13"/>
      <c r="F56" s="82">
        <f>SUM(F54:F55)</f>
        <v>17897900</v>
      </c>
    </row>
    <row r="57" spans="1:8" x14ac:dyDescent="0.3">
      <c r="C57" s="83" t="s">
        <v>82</v>
      </c>
      <c r="D57" s="83"/>
      <c r="E57" s="83"/>
      <c r="F57" s="84">
        <v>30000000</v>
      </c>
    </row>
    <row r="58" spans="1:8" x14ac:dyDescent="0.3">
      <c r="C58" s="85" t="s">
        <v>81</v>
      </c>
      <c r="D58" s="66"/>
      <c r="E58" s="66"/>
      <c r="F58" s="19">
        <f>SUM(F56:F57)</f>
        <v>47897900</v>
      </c>
    </row>
    <row r="59" spans="1:8" x14ac:dyDescent="0.3">
      <c r="C59" s="66"/>
      <c r="D59" s="66"/>
      <c r="E59" s="66"/>
      <c r="F59" s="67"/>
    </row>
    <row r="60" spans="1:8" x14ac:dyDescent="0.3">
      <c r="C60" s="66"/>
      <c r="D60" s="66"/>
      <c r="E60" s="66"/>
      <c r="F60" s="67"/>
    </row>
    <row r="61" spans="1:8" x14ac:dyDescent="0.3">
      <c r="C61" s="66"/>
      <c r="D61" s="66"/>
      <c r="E61" s="66"/>
      <c r="F61" s="67"/>
    </row>
    <row r="62" spans="1:8" x14ac:dyDescent="0.3">
      <c r="C62" s="66"/>
      <c r="D62" s="66"/>
      <c r="E62" s="66"/>
      <c r="F62" s="67"/>
    </row>
    <row r="63" spans="1:8" x14ac:dyDescent="0.3">
      <c r="C63" s="66"/>
      <c r="D63" s="66"/>
      <c r="E63" s="66"/>
      <c r="F63" s="67"/>
    </row>
    <row r="64" spans="1:8" x14ac:dyDescent="0.3">
      <c r="C64" s="66"/>
      <c r="D64" s="66"/>
      <c r="E64" s="66"/>
      <c r="F64" s="67"/>
    </row>
    <row r="65" spans="1:8" ht="15" thickBot="1" x14ac:dyDescent="0.35">
      <c r="C65" s="66"/>
      <c r="D65" s="66"/>
      <c r="E65" s="66"/>
      <c r="F65" s="67"/>
    </row>
    <row r="66" spans="1:8" ht="18" x14ac:dyDescent="0.35">
      <c r="A66" s="81" t="s">
        <v>2</v>
      </c>
      <c r="B66" s="79" t="s">
        <v>3</v>
      </c>
      <c r="C66" s="35" t="s">
        <v>51</v>
      </c>
      <c r="D66" s="29"/>
      <c r="E66" s="30"/>
      <c r="F66" s="116" t="s">
        <v>103</v>
      </c>
      <c r="G66" s="76" t="s">
        <v>90</v>
      </c>
      <c r="H66" s="36" t="s">
        <v>89</v>
      </c>
    </row>
    <row r="67" spans="1:8" ht="16.2" thickBot="1" x14ac:dyDescent="0.35">
      <c r="A67" s="34"/>
      <c r="B67" s="80"/>
      <c r="C67" s="34" t="s">
        <v>1</v>
      </c>
      <c r="D67" s="33" t="s">
        <v>1</v>
      </c>
      <c r="E67" s="32"/>
      <c r="F67" s="77">
        <v>2026</v>
      </c>
      <c r="G67" s="107">
        <v>46326</v>
      </c>
      <c r="H67" s="73">
        <v>2025</v>
      </c>
    </row>
    <row r="68" spans="1:8" x14ac:dyDescent="0.3">
      <c r="A68" s="3">
        <v>1031</v>
      </c>
      <c r="B68" s="3"/>
      <c r="C68" s="3" t="s">
        <v>16</v>
      </c>
      <c r="D68" s="3"/>
      <c r="E68" s="3"/>
      <c r="F68" s="43">
        <v>140000</v>
      </c>
      <c r="G68" s="68">
        <v>115000</v>
      </c>
      <c r="H68" s="92">
        <v>120000</v>
      </c>
    </row>
    <row r="69" spans="1:8" x14ac:dyDescent="0.3">
      <c r="A69" s="4">
        <v>2212</v>
      </c>
      <c r="B69" s="4"/>
      <c r="C69" s="4" t="s">
        <v>39</v>
      </c>
      <c r="D69" s="4"/>
      <c r="E69" s="4"/>
      <c r="F69" s="44">
        <v>5000000</v>
      </c>
      <c r="G69" s="61">
        <v>680000</v>
      </c>
      <c r="H69" s="63">
        <v>700000</v>
      </c>
    </row>
    <row r="70" spans="1:8" x14ac:dyDescent="0.3">
      <c r="A70" s="4">
        <v>2219</v>
      </c>
      <c r="B70" s="4"/>
      <c r="C70" s="4" t="s">
        <v>25</v>
      </c>
      <c r="D70" s="4"/>
      <c r="E70" s="4"/>
      <c r="F70" s="44">
        <v>100000</v>
      </c>
      <c r="G70" s="61">
        <v>42700</v>
      </c>
      <c r="H70" s="63">
        <v>120000</v>
      </c>
    </row>
    <row r="71" spans="1:8" x14ac:dyDescent="0.3">
      <c r="A71" s="4">
        <v>2221</v>
      </c>
      <c r="B71" s="4"/>
      <c r="C71" s="4" t="s">
        <v>74</v>
      </c>
      <c r="D71" s="4"/>
      <c r="E71" s="4"/>
      <c r="F71" s="44">
        <v>1200000</v>
      </c>
      <c r="G71" s="61">
        <v>14520</v>
      </c>
      <c r="H71" s="63">
        <v>700000</v>
      </c>
    </row>
    <row r="72" spans="1:8" x14ac:dyDescent="0.3">
      <c r="A72" s="4">
        <v>2310</v>
      </c>
      <c r="B72" s="4"/>
      <c r="C72" s="4" t="s">
        <v>26</v>
      </c>
      <c r="D72" s="4"/>
      <c r="E72" s="4"/>
      <c r="F72" s="44">
        <v>79080</v>
      </c>
      <c r="G72" s="4">
        <v>81480</v>
      </c>
      <c r="H72" s="63">
        <v>81480</v>
      </c>
    </row>
    <row r="73" spans="1:8" x14ac:dyDescent="0.3">
      <c r="A73" s="4">
        <v>2329</v>
      </c>
      <c r="B73" s="4"/>
      <c r="C73" s="4" t="s">
        <v>60</v>
      </c>
      <c r="D73" s="4"/>
      <c r="E73" s="4"/>
      <c r="F73" s="44">
        <v>30000</v>
      </c>
      <c r="G73" s="61">
        <v>20000</v>
      </c>
      <c r="H73" s="63">
        <v>30000</v>
      </c>
    </row>
    <row r="74" spans="1:8" x14ac:dyDescent="0.3">
      <c r="A74" s="4">
        <v>2341</v>
      </c>
      <c r="B74" s="4"/>
      <c r="C74" s="4" t="s">
        <v>73</v>
      </c>
      <c r="D74" s="4"/>
      <c r="E74" s="4"/>
      <c r="F74" s="44">
        <v>10000000</v>
      </c>
      <c r="G74" s="61">
        <v>97000</v>
      </c>
      <c r="H74" s="63">
        <v>8000000</v>
      </c>
    </row>
    <row r="75" spans="1:8" x14ac:dyDescent="0.3">
      <c r="A75" s="4">
        <v>3111</v>
      </c>
      <c r="B75" s="4"/>
      <c r="C75" s="4" t="s">
        <v>53</v>
      </c>
      <c r="D75" s="4"/>
      <c r="E75" s="4"/>
      <c r="F75" s="44">
        <v>1419600</v>
      </c>
      <c r="G75" s="61">
        <v>743000</v>
      </c>
      <c r="H75" s="63">
        <v>448800</v>
      </c>
    </row>
    <row r="76" spans="1:8" x14ac:dyDescent="0.3">
      <c r="A76" s="4">
        <v>3314</v>
      </c>
      <c r="B76" s="4"/>
      <c r="C76" s="4" t="s">
        <v>17</v>
      </c>
      <c r="D76" s="4"/>
      <c r="E76" s="4"/>
      <c r="F76" s="44">
        <v>21500</v>
      </c>
      <c r="G76" s="61">
        <v>17400</v>
      </c>
      <c r="H76" s="63">
        <v>21500</v>
      </c>
    </row>
    <row r="77" spans="1:8" x14ac:dyDescent="0.3">
      <c r="A77" s="4">
        <v>3319</v>
      </c>
      <c r="B77" s="4"/>
      <c r="C77" s="4" t="s">
        <v>27</v>
      </c>
      <c r="D77" s="4"/>
      <c r="E77" s="4"/>
      <c r="F77" s="44">
        <v>5000</v>
      </c>
      <c r="G77" s="61">
        <v>2500</v>
      </c>
      <c r="H77" s="63">
        <v>5000</v>
      </c>
    </row>
    <row r="78" spans="1:8" x14ac:dyDescent="0.3">
      <c r="A78" s="4">
        <v>3326</v>
      </c>
      <c r="B78" s="4"/>
      <c r="C78" s="4" t="s">
        <v>75</v>
      </c>
      <c r="D78" s="4"/>
      <c r="E78" s="4"/>
      <c r="F78" s="44">
        <v>4300</v>
      </c>
      <c r="G78" s="61">
        <v>4300</v>
      </c>
      <c r="H78" s="63">
        <v>4300</v>
      </c>
    </row>
    <row r="79" spans="1:8" x14ac:dyDescent="0.3">
      <c r="A79" s="4">
        <v>3330</v>
      </c>
      <c r="B79" s="4"/>
      <c r="C79" s="4" t="s">
        <v>69</v>
      </c>
      <c r="D79" s="4"/>
      <c r="E79" s="4"/>
      <c r="F79" s="44">
        <v>3000000</v>
      </c>
      <c r="G79" s="61">
        <v>0</v>
      </c>
      <c r="H79" s="63">
        <v>1000000</v>
      </c>
    </row>
    <row r="80" spans="1:8" x14ac:dyDescent="0.3">
      <c r="A80" s="4">
        <v>3341</v>
      </c>
      <c r="B80" s="4"/>
      <c r="C80" s="4" t="s">
        <v>42</v>
      </c>
      <c r="D80" s="4"/>
      <c r="E80" s="4"/>
      <c r="F80" s="44">
        <v>272000</v>
      </c>
      <c r="G80" s="61">
        <v>10400</v>
      </c>
      <c r="H80" s="63">
        <v>22500</v>
      </c>
    </row>
    <row r="81" spans="1:8" x14ac:dyDescent="0.3">
      <c r="A81" s="4">
        <v>3392</v>
      </c>
      <c r="B81" s="4"/>
      <c r="C81" s="4" t="s">
        <v>28</v>
      </c>
      <c r="D81" s="4"/>
      <c r="E81" s="4"/>
      <c r="F81" s="44">
        <v>322000</v>
      </c>
      <c r="G81" s="61">
        <v>2657000</v>
      </c>
      <c r="H81" s="63">
        <v>5359000</v>
      </c>
    </row>
    <row r="82" spans="1:8" x14ac:dyDescent="0.3">
      <c r="A82" s="4">
        <v>3399</v>
      </c>
      <c r="B82" s="4"/>
      <c r="C82" s="4" t="s">
        <v>29</v>
      </c>
      <c r="D82" s="4"/>
      <c r="E82" s="4"/>
      <c r="F82" s="44">
        <v>38000</v>
      </c>
      <c r="G82" s="61">
        <v>33400</v>
      </c>
      <c r="H82" s="63">
        <v>58000</v>
      </c>
    </row>
    <row r="83" spans="1:8" x14ac:dyDescent="0.3">
      <c r="A83" s="4">
        <v>3412</v>
      </c>
      <c r="B83" s="4"/>
      <c r="C83" s="12" t="s">
        <v>47</v>
      </c>
      <c r="D83" s="4"/>
      <c r="E83" s="4"/>
      <c r="F83" s="44">
        <v>14000</v>
      </c>
      <c r="G83" s="61">
        <v>2200</v>
      </c>
      <c r="H83" s="63">
        <v>9000</v>
      </c>
    </row>
    <row r="84" spans="1:8" x14ac:dyDescent="0.3">
      <c r="A84" s="4">
        <v>3419</v>
      </c>
      <c r="B84" s="4"/>
      <c r="C84" s="4" t="s">
        <v>55</v>
      </c>
      <c r="D84" s="4"/>
      <c r="E84" s="4"/>
      <c r="F84" s="44">
        <v>326000</v>
      </c>
      <c r="G84" s="61">
        <v>666600</v>
      </c>
      <c r="H84" s="63">
        <v>308900</v>
      </c>
    </row>
    <row r="85" spans="1:8" x14ac:dyDescent="0.3">
      <c r="A85" s="4">
        <v>3613</v>
      </c>
      <c r="B85" s="4"/>
      <c r="C85" s="4" t="s">
        <v>20</v>
      </c>
      <c r="D85" s="4"/>
      <c r="E85" s="4"/>
      <c r="F85" s="44">
        <v>250000</v>
      </c>
      <c r="G85" s="4">
        <v>346500</v>
      </c>
      <c r="H85" s="14">
        <v>480000</v>
      </c>
    </row>
    <row r="86" spans="1:8" x14ac:dyDescent="0.3">
      <c r="A86" s="4">
        <v>3631</v>
      </c>
      <c r="B86" s="4"/>
      <c r="C86" s="4" t="s">
        <v>30</v>
      </c>
      <c r="D86" s="4"/>
      <c r="E86" s="4"/>
      <c r="F86" s="44">
        <v>105000</v>
      </c>
      <c r="G86" s="61">
        <v>59786</v>
      </c>
      <c r="H86" s="63">
        <v>175000</v>
      </c>
    </row>
    <row r="87" spans="1:8" x14ac:dyDescent="0.3">
      <c r="A87" s="4">
        <v>3632</v>
      </c>
      <c r="B87" s="4"/>
      <c r="C87" s="4" t="s">
        <v>21</v>
      </c>
      <c r="D87" s="4"/>
      <c r="E87" s="4"/>
      <c r="F87" s="44">
        <v>86000</v>
      </c>
      <c r="G87" s="61">
        <v>43500</v>
      </c>
      <c r="H87" s="63">
        <v>77000</v>
      </c>
    </row>
    <row r="88" spans="1:8" x14ac:dyDescent="0.3">
      <c r="A88" s="4">
        <v>3635</v>
      </c>
      <c r="B88" s="4"/>
      <c r="C88" s="4" t="s">
        <v>88</v>
      </c>
      <c r="D88" s="4"/>
      <c r="E88" s="4"/>
      <c r="F88" s="44">
        <v>500000</v>
      </c>
      <c r="G88" s="61">
        <v>0</v>
      </c>
      <c r="H88" s="63">
        <v>0</v>
      </c>
    </row>
    <row r="89" spans="1:8" x14ac:dyDescent="0.3">
      <c r="A89" s="4">
        <v>3636</v>
      </c>
      <c r="B89" s="4"/>
      <c r="C89" s="4" t="s">
        <v>68</v>
      </c>
      <c r="D89" s="4"/>
      <c r="E89" s="4"/>
      <c r="F89" s="44">
        <v>41088</v>
      </c>
      <c r="G89" s="61">
        <v>18333</v>
      </c>
      <c r="H89" s="63">
        <v>18333</v>
      </c>
    </row>
    <row r="90" spans="1:8" x14ac:dyDescent="0.3">
      <c r="A90" s="4">
        <v>3639</v>
      </c>
      <c r="B90" s="4"/>
      <c r="C90" s="4" t="s">
        <v>43</v>
      </c>
      <c r="D90" s="4"/>
      <c r="E90" s="4"/>
      <c r="F90" s="44">
        <v>3500000</v>
      </c>
      <c r="G90" s="61">
        <v>47800</v>
      </c>
      <c r="H90" s="63">
        <v>23000</v>
      </c>
    </row>
    <row r="91" spans="1:8" x14ac:dyDescent="0.3">
      <c r="A91" s="4">
        <v>3721</v>
      </c>
      <c r="B91" s="4"/>
      <c r="C91" s="4" t="s">
        <v>31</v>
      </c>
      <c r="D91" s="4"/>
      <c r="E91" s="4"/>
      <c r="F91" s="44">
        <v>35000</v>
      </c>
      <c r="G91" s="61">
        <v>11100</v>
      </c>
      <c r="H91" s="63">
        <v>35000</v>
      </c>
    </row>
    <row r="92" spans="1:8" x14ac:dyDescent="0.3">
      <c r="A92" s="4">
        <v>3722</v>
      </c>
      <c r="B92" s="4"/>
      <c r="C92" s="4" t="s">
        <v>32</v>
      </c>
      <c r="D92" s="4"/>
      <c r="E92" s="4"/>
      <c r="F92" s="44">
        <v>480000</v>
      </c>
      <c r="G92" s="61">
        <v>426000</v>
      </c>
      <c r="H92" s="63">
        <v>480000</v>
      </c>
    </row>
    <row r="93" spans="1:8" x14ac:dyDescent="0.3">
      <c r="A93" s="95">
        <v>3723</v>
      </c>
      <c r="B93" s="95"/>
      <c r="C93" s="95" t="s">
        <v>40</v>
      </c>
      <c r="D93" s="4"/>
      <c r="E93" s="4"/>
      <c r="F93" s="44">
        <v>300000</v>
      </c>
      <c r="G93" s="61">
        <v>262000</v>
      </c>
      <c r="H93" s="63">
        <v>300000</v>
      </c>
    </row>
    <row r="94" spans="1:8" x14ac:dyDescent="0.3">
      <c r="A94" s="4">
        <v>3726</v>
      </c>
      <c r="B94" s="4"/>
      <c r="C94" s="4" t="s">
        <v>44</v>
      </c>
      <c r="D94" s="4"/>
      <c r="E94" s="4"/>
      <c r="F94" s="44">
        <v>100000</v>
      </c>
      <c r="G94" s="61">
        <v>93300</v>
      </c>
      <c r="H94" s="63">
        <v>100000</v>
      </c>
    </row>
    <row r="95" spans="1:8" x14ac:dyDescent="0.3">
      <c r="A95" s="4">
        <v>3745</v>
      </c>
      <c r="B95" s="4"/>
      <c r="C95" s="4" t="s">
        <v>41</v>
      </c>
      <c r="D95" s="4"/>
      <c r="E95" s="4"/>
      <c r="F95" s="44">
        <v>354000</v>
      </c>
      <c r="G95" s="61">
        <v>381000</v>
      </c>
      <c r="H95" s="63">
        <v>534000</v>
      </c>
    </row>
    <row r="96" spans="1:8" x14ac:dyDescent="0.3">
      <c r="A96" s="4">
        <v>4349</v>
      </c>
      <c r="B96" s="4"/>
      <c r="C96" s="4" t="s">
        <v>33</v>
      </c>
      <c r="D96" s="4"/>
      <c r="E96" s="4"/>
      <c r="F96" s="44">
        <v>141000</v>
      </c>
      <c r="G96" s="61">
        <v>54300</v>
      </c>
      <c r="H96" s="63">
        <v>72000</v>
      </c>
    </row>
    <row r="97" spans="1:8" x14ac:dyDescent="0.3">
      <c r="A97" s="4">
        <v>5213</v>
      </c>
      <c r="B97" s="4"/>
      <c r="C97" s="4" t="s">
        <v>76</v>
      </c>
      <c r="D97" s="4"/>
      <c r="E97" s="4"/>
      <c r="F97" s="44">
        <v>40000</v>
      </c>
      <c r="G97" s="61">
        <v>0</v>
      </c>
      <c r="H97" s="63">
        <v>40000</v>
      </c>
    </row>
    <row r="98" spans="1:8" x14ac:dyDescent="0.3">
      <c r="A98" s="4">
        <v>5512</v>
      </c>
      <c r="B98" s="4"/>
      <c r="C98" s="4" t="s">
        <v>77</v>
      </c>
      <c r="D98" s="4"/>
      <c r="E98" s="4"/>
      <c r="F98" s="44">
        <v>143000</v>
      </c>
      <c r="G98" s="61">
        <v>97000</v>
      </c>
      <c r="H98" s="63">
        <v>144500</v>
      </c>
    </row>
    <row r="99" spans="1:8" x14ac:dyDescent="0.3">
      <c r="A99" s="4">
        <v>6112</v>
      </c>
      <c r="B99" s="4"/>
      <c r="C99" s="4" t="s">
        <v>34</v>
      </c>
      <c r="D99" s="4"/>
      <c r="E99" s="4"/>
      <c r="F99" s="44">
        <v>1762000</v>
      </c>
      <c r="G99" s="61">
        <v>1042500</v>
      </c>
      <c r="H99" s="63">
        <v>1295000</v>
      </c>
    </row>
    <row r="100" spans="1:8" x14ac:dyDescent="0.3">
      <c r="A100" s="4">
        <v>6114</v>
      </c>
      <c r="B100" s="4"/>
      <c r="C100" s="4" t="s">
        <v>96</v>
      </c>
      <c r="D100" s="4"/>
      <c r="E100" s="4"/>
      <c r="F100" s="44"/>
      <c r="G100" s="61">
        <v>8830</v>
      </c>
      <c r="H100" s="63">
        <v>0</v>
      </c>
    </row>
    <row r="101" spans="1:8" x14ac:dyDescent="0.3">
      <c r="A101" s="4">
        <v>6171</v>
      </c>
      <c r="B101" s="4"/>
      <c r="C101" s="4" t="s">
        <v>52</v>
      </c>
      <c r="D101" s="4"/>
      <c r="E101" s="4"/>
      <c r="F101" s="44">
        <v>1242000</v>
      </c>
      <c r="G101" s="61">
        <v>674000</v>
      </c>
      <c r="H101" s="63">
        <v>916000</v>
      </c>
    </row>
    <row r="102" spans="1:8" x14ac:dyDescent="0.3">
      <c r="A102" s="4"/>
      <c r="B102" s="4"/>
      <c r="C102" s="4"/>
      <c r="D102" s="4"/>
      <c r="E102" s="4"/>
      <c r="F102" s="106"/>
      <c r="G102" s="61"/>
      <c r="H102" s="63"/>
    </row>
    <row r="103" spans="1:8" x14ac:dyDescent="0.3">
      <c r="A103" s="4"/>
      <c r="B103" s="4"/>
      <c r="C103" s="98" t="s">
        <v>61</v>
      </c>
      <c r="D103" s="99"/>
      <c r="E103" s="99"/>
      <c r="F103" s="100">
        <v>15827332</v>
      </c>
      <c r="G103" s="61"/>
      <c r="H103" s="63">
        <v>12670087</v>
      </c>
    </row>
    <row r="104" spans="1:8" x14ac:dyDescent="0.3">
      <c r="A104" s="4">
        <v>6330</v>
      </c>
      <c r="B104" s="4"/>
      <c r="C104" s="112" t="s">
        <v>97</v>
      </c>
      <c r="D104" s="99"/>
      <c r="E104" s="99"/>
      <c r="F104" s="100"/>
      <c r="G104" s="61">
        <v>159000</v>
      </c>
      <c r="H104" s="63"/>
    </row>
    <row r="105" spans="1:8" x14ac:dyDescent="0.3">
      <c r="A105" s="4">
        <v>6399</v>
      </c>
      <c r="B105" s="4"/>
      <c r="C105" s="6" t="s">
        <v>58</v>
      </c>
      <c r="D105" s="6"/>
      <c r="E105" s="6"/>
      <c r="F105" s="46">
        <v>1000000</v>
      </c>
      <c r="G105" s="61">
        <v>1058500</v>
      </c>
      <c r="H105" s="63">
        <v>800000</v>
      </c>
    </row>
    <row r="106" spans="1:8" ht="15" thickBot="1" x14ac:dyDescent="0.35">
      <c r="A106" s="51">
        <v>6409</v>
      </c>
      <c r="B106" s="51"/>
      <c r="C106" s="54" t="s">
        <v>37</v>
      </c>
      <c r="D106" s="54"/>
      <c r="E106" s="54"/>
      <c r="F106" s="55">
        <v>20000</v>
      </c>
      <c r="G106" s="64">
        <v>20000</v>
      </c>
      <c r="H106" s="93">
        <v>20000</v>
      </c>
    </row>
    <row r="107" spans="1:8" ht="15" thickBot="1" x14ac:dyDescent="0.35">
      <c r="A107" s="60"/>
      <c r="B107" s="56"/>
      <c r="C107" s="57" t="s">
        <v>35</v>
      </c>
      <c r="D107" s="58"/>
      <c r="E107" s="58"/>
      <c r="F107" s="59">
        <f>SUM(F68:F106)</f>
        <v>47897900</v>
      </c>
      <c r="G107" s="65">
        <f>SUM(G68:G106)</f>
        <v>9990949</v>
      </c>
      <c r="H107" s="94">
        <f>SUM(H68:H106)</f>
        <v>35168400</v>
      </c>
    </row>
    <row r="108" spans="1:8" x14ac:dyDescent="0.3">
      <c r="C108" s="39"/>
      <c r="F108" s="40"/>
    </row>
    <row r="109" spans="1:8" x14ac:dyDescent="0.3">
      <c r="F109" s="7"/>
    </row>
    <row r="110" spans="1:8" x14ac:dyDescent="0.3">
      <c r="F110" s="7"/>
    </row>
    <row r="111" spans="1:8" x14ac:dyDescent="0.3">
      <c r="A111" s="9" t="s">
        <v>45</v>
      </c>
      <c r="B111" s="9"/>
      <c r="C111" s="4" t="s">
        <v>84</v>
      </c>
      <c r="D111" s="4"/>
      <c r="E111" s="4"/>
      <c r="F111" s="61">
        <v>17897900</v>
      </c>
      <c r="G111" s="4"/>
      <c r="H111" s="4"/>
    </row>
    <row r="112" spans="1:8" x14ac:dyDescent="0.3">
      <c r="C112" s="3" t="s">
        <v>83</v>
      </c>
      <c r="D112" s="3"/>
      <c r="E112" s="3"/>
      <c r="F112" s="53">
        <v>30000000</v>
      </c>
      <c r="G112" s="4"/>
      <c r="H112" s="4"/>
    </row>
    <row r="113" spans="1:8" x14ac:dyDescent="0.3">
      <c r="C113" s="11" t="s">
        <v>85</v>
      </c>
      <c r="D113" s="11"/>
      <c r="E113" s="11"/>
      <c r="F113" s="48">
        <f>SUM(F111:F112)</f>
        <v>47897900</v>
      </c>
      <c r="G113" s="4"/>
      <c r="H113" s="4"/>
    </row>
    <row r="114" spans="1:8" x14ac:dyDescent="0.3">
      <c r="C114" s="4"/>
      <c r="D114" s="4"/>
      <c r="E114" s="4"/>
      <c r="F114" s="49"/>
      <c r="G114" s="4"/>
      <c r="H114" s="4"/>
    </row>
    <row r="115" spans="1:8" x14ac:dyDescent="0.3">
      <c r="C115" s="8" t="s">
        <v>86</v>
      </c>
      <c r="D115" s="4"/>
      <c r="E115" s="4"/>
      <c r="F115" s="47">
        <v>32070568</v>
      </c>
      <c r="G115" s="4"/>
      <c r="H115" s="4"/>
    </row>
    <row r="116" spans="1:8" x14ac:dyDescent="0.3">
      <c r="C116" s="4" t="s">
        <v>78</v>
      </c>
      <c r="D116" s="4"/>
      <c r="E116" s="4"/>
      <c r="F116" s="47">
        <v>15827332</v>
      </c>
      <c r="G116" s="4"/>
      <c r="H116" s="4"/>
    </row>
    <row r="117" spans="1:8" x14ac:dyDescent="0.3">
      <c r="C117" s="11" t="s">
        <v>87</v>
      </c>
      <c r="D117" s="10"/>
      <c r="E117" s="10"/>
      <c r="F117" s="50">
        <f>SUM(F115:F116)</f>
        <v>47897900</v>
      </c>
      <c r="G117" s="4"/>
      <c r="H117" s="4"/>
    </row>
    <row r="118" spans="1:8" x14ac:dyDescent="0.3">
      <c r="C118" s="17"/>
      <c r="D118" s="18"/>
      <c r="E118" s="18"/>
      <c r="F118" s="19"/>
    </row>
    <row r="119" spans="1:8" x14ac:dyDescent="0.3">
      <c r="A119" t="s">
        <v>64</v>
      </c>
      <c r="C119" s="17"/>
      <c r="D119" s="18"/>
      <c r="E119" s="18"/>
      <c r="F119" s="97"/>
    </row>
    <row r="120" spans="1:8" x14ac:dyDescent="0.3">
      <c r="A120" t="s">
        <v>63</v>
      </c>
      <c r="B120" s="41"/>
      <c r="C120" s="17"/>
      <c r="D120" s="18"/>
      <c r="E120" s="18"/>
      <c r="F120" s="19"/>
    </row>
    <row r="121" spans="1:8" x14ac:dyDescent="0.3">
      <c r="A121" s="1" t="s">
        <v>106</v>
      </c>
      <c r="C121" s="17"/>
      <c r="D121" s="18"/>
      <c r="E121" s="18"/>
      <c r="F121" s="17"/>
    </row>
    <row r="122" spans="1:8" x14ac:dyDescent="0.3">
      <c r="A122" s="1"/>
      <c r="C122" s="17"/>
      <c r="D122" s="18"/>
      <c r="E122" s="20"/>
      <c r="F122" s="21" t="s">
        <v>46</v>
      </c>
      <c r="G122" s="20"/>
    </row>
    <row r="123" spans="1:8" ht="15.6" x14ac:dyDescent="0.3">
      <c r="A123" s="16" t="s">
        <v>99</v>
      </c>
      <c r="B123" s="16"/>
      <c r="C123" s="16"/>
    </row>
    <row r="124" spans="1:8" x14ac:dyDescent="0.3">
      <c r="A124" s="1" t="s">
        <v>62</v>
      </c>
      <c r="B124" s="1"/>
      <c r="C124" s="1"/>
    </row>
    <row r="125" spans="1:8" x14ac:dyDescent="0.3">
      <c r="A125" s="1"/>
      <c r="B125" s="1"/>
      <c r="C125" s="1"/>
    </row>
    <row r="127" spans="1:8" x14ac:dyDescent="0.3">
      <c r="C127" t="s">
        <v>56</v>
      </c>
    </row>
    <row r="135" spans="3:7" x14ac:dyDescent="0.3">
      <c r="C135" s="113"/>
    </row>
    <row r="136" spans="3:7" x14ac:dyDescent="0.3">
      <c r="G136" s="7"/>
    </row>
    <row r="137" spans="3:7" x14ac:dyDescent="0.3">
      <c r="G137" s="7"/>
    </row>
    <row r="138" spans="3:7" x14ac:dyDescent="0.3">
      <c r="G138" s="7"/>
    </row>
    <row r="139" spans="3:7" ht="15.6" x14ac:dyDescent="0.3">
      <c r="G139" s="114"/>
    </row>
    <row r="141" spans="3:7" x14ac:dyDescent="0.3">
      <c r="C141" s="113"/>
    </row>
    <row r="143" spans="3:7" x14ac:dyDescent="0.3">
      <c r="G143" s="101"/>
    </row>
    <row r="144" spans="3:7" x14ac:dyDescent="0.3">
      <c r="G144" s="101"/>
    </row>
    <row r="145" spans="7:7" x14ac:dyDescent="0.3">
      <c r="G145" s="102"/>
    </row>
    <row r="146" spans="7:7" ht="15.6" x14ac:dyDescent="0.3">
      <c r="G146" s="115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Obec Jámy</cp:lastModifiedBy>
  <cp:lastPrinted>2025-12-04T09:17:40Z</cp:lastPrinted>
  <dcterms:created xsi:type="dcterms:W3CDTF">2013-11-07T09:13:28Z</dcterms:created>
  <dcterms:modified xsi:type="dcterms:W3CDTF">2025-12-05T07:34:06Z</dcterms:modified>
</cp:coreProperties>
</file>